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masterfms-my.sharepoint.com/personal/luis_briones_aedechihuahua_mx/Documents/Documentos/AEDE/Fideicomiso/Comité Técnico/Cuenta Pública 2024/"/>
    </mc:Choice>
  </mc:AlternateContent>
  <xr:revisionPtr revIDLastSave="17" documentId="13_ncr:1_{ED84BB60-791D-407B-BE69-11B6A471A65D}" xr6:coauthVersionLast="47" xr6:coauthVersionMax="47" xr10:uidLastSave="{8489DDB7-69D8-4B03-A085-F12BA9881594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minimized="1" xWindow="31410" yWindow="2610" windowWidth="17685" windowHeight="13140" xr2:uid="{00000000-000D-0000-FFFF-FFFF00000000}"/>
  </bookViews>
  <sheets>
    <sheet name="EIP_CP" sheetId="1" r:id="rId1"/>
  </sheets>
  <definedNames>
    <definedName name="_xlnm.Print_Area" localSheetId="0">EIP_CP!$B$1:$H$46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G39" i="1" s="1"/>
  <c r="F33" i="1"/>
  <c r="F39" i="1" s="1"/>
  <c r="D33" i="1"/>
  <c r="D39" i="1" s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E12" i="1" s="1"/>
  <c r="H12" i="1" s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E33" i="1" l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<sst xmlns="http://schemas.openxmlformats.org/spreadsheetml/2006/main" count="48" uniqueCount="48">
  <si>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</si>
  <si>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</si>
  <si>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</si>
  <si>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</si>
  <si>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</si>
  <si>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</si>
  <si>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</si>
  <si>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</si>
  <si>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</si>
  <si>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</si>
  <si>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</si>
  <si>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</si>
  <si>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</si>
  <si>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</si>
  <si>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</si>
  <si>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</si>
  <si>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</si>
  <si>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</si>
  <si>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</si>
  <si>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</si>
  <si>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</si>
  <si>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</si>
  <si>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</si>
  <si>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</si>
  <si>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</si>
  <si>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</si>
  <si>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</si>
  <si>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</si>
  <si>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</si>
  <si>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</si>
  <si>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</si>
  <si>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</si>
  <si>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</si>
  <si>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</si>
  <si>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</si>
  <si>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</si>
  <si>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</si>
  <si>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</si>
  <si>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</si>
  <si>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</si>
  <si>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</si>
  <si>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</si>
  <si>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FIDEICOMISO PARA EL DESARROLLO ENERGÉTICO SUSTENTABLE</t>
  </si>
  <si>
    <t>Del 01 de enero al 31 de diciembre del 2024</t>
  </si>
  <si>
    <t>Ing. Luis Carlos Hernández Ayala</t>
  </si>
  <si>
    <t>C.P. Luis Oscar Briones Alonso</t>
  </si>
  <si>
    <t>Presidente del Comité Técnico</t>
  </si>
  <si>
    <t>Secretario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</si>
</sst>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43</xdr:row>
      <xdr:rowOff>179917</xdr:rowOff>
    </xdr:from>
    <xdr:to>
      <xdr:col>8</xdr:col>
      <xdr:colOff>0</xdr:colOff>
      <xdr:row>43</xdr:row>
      <xdr:rowOff>179917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5D05DDC-E121-C627-219B-CEDC6708605D}"/>
            </a:ext>
          </a:extLst>
        </xdr:cNvPr>
        <xdr:cNvCxnSpPr/>
      </xdr:nvCxnSpPr>
      <xdr:spPr>
        <a:xfrm>
          <a:off x="6709833" y="10223500"/>
          <a:ext cx="2413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10583</xdr:colOff>
      <xdr:row>43</xdr:row>
      <xdr:rowOff>183092</xdr:rowOff>
    </xdr:from>
    <xdr:to>
      <xdr:col>1</xdr:col>
      <xdr:colOff>2423583</xdr:colOff>
      <xdr:row>43</xdr:row>
      <xdr:rowOff>183092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5CB0A2A-61AA-43C6-A33D-EE4A9C5A0E97}"/>
            </a:ext>
          </a:extLst>
        </xdr:cNvPr>
        <xdr:cNvCxnSpPr/>
      </xdr:nvCxnSpPr>
      <xdr:spPr>
        <a:xfrm>
          <a:off x="814916" y="10226675"/>
          <a:ext cx="2413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>
    <pageSetUpPr fitToPage="1"/>
  </sheetPr>
  <dimension ref="B1:H96"/>
  <sheetViews>
    <sheetView tabSelected="1" zoomScale="90" zoomScaleNormal="90" workbookViewId="0">
      <selection activeCell="B1" sqref="B1:H46"/>
    </sheetView>
  </sheetViews>
  <sheetFormatPr baseColWidth="10" defaultColWidth="11.453125" defaultRowHeight="15" customHeight="1" x14ac:dyDescent="0.25"/>
  <cols>
    <col min="1" max="1" width="11.453125" style="1"/>
    <col min="2" max="2" width="47.453125" style="1" customWidth="1"/>
    <col min="3" max="3" width="11.453125" style="1"/>
    <col min="4" max="4" width="14" style="1" customWidth="1"/>
    <col min="5" max="16384" width="11.453125" style="1"/>
  </cols>
  <sheetData>
    <row r="1" spans="2:8" ht="15" customHeight="1" thickBot="1" x14ac:dyDescent="0.3"/>
    <row r="2" spans="2:8" ht="15" customHeight="1" x14ac:dyDescent="0.25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5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3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3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3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3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5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5">
      <c r="B9" s="8" t="s">
        <v>12</v>
      </c>
      <c r="C9" s="15">
        <f>SUM(C10:C11)</f>
        <v>3061560</v>
      </c>
      <c r="D9" s="16">
        <f>SUM(D10:D11)</f>
        <v>0</v>
      </c>
      <c r="E9" s="15">
        <f>C9+D9</f>
        <v>3061560</v>
      </c>
      <c r="F9" s="16">
        <f>SUM(F10:F11)</f>
        <v>417920</v>
      </c>
      <c r="G9" s="15">
        <f>SUM(G10:G11)</f>
        <v>500000</v>
      </c>
      <c r="H9" s="14">
        <f>E9-F9</f>
        <v>2643640</v>
      </c>
    </row>
    <row r="10" spans="2:8" ht="15" customHeight="1" x14ac:dyDescent="0.25">
      <c r="B10" s="6" t="s">
        <v>13</v>
      </c>
      <c r="C10" s="17">
        <v>2561560</v>
      </c>
      <c r="D10" s="18">
        <v>0</v>
      </c>
      <c r="E10" s="19">
        <f t="shared" ref="E10:E39" si="0">C10+D10</f>
        <v>2561560</v>
      </c>
      <c r="F10" s="18">
        <v>0</v>
      </c>
      <c r="G10" s="17">
        <v>0</v>
      </c>
      <c r="H10" s="20">
        <f t="shared" ref="H10:H39" si="1">E10-F10</f>
        <v>2561560</v>
      </c>
    </row>
    <row r="11" spans="2:8" ht="15" customHeight="1" x14ac:dyDescent="0.25">
      <c r="B11" s="6" t="s">
        <v>14</v>
      </c>
      <c r="C11" s="17">
        <v>500000</v>
      </c>
      <c r="D11" s="18">
        <v>0</v>
      </c>
      <c r="E11" s="19">
        <f t="shared" si="0"/>
        <v>500000</v>
      </c>
      <c r="F11" s="18">
        <v>417920</v>
      </c>
      <c r="G11" s="17">
        <v>500000</v>
      </c>
      <c r="H11" s="20">
        <f t="shared" si="1"/>
        <v>82080</v>
      </c>
    </row>
    <row r="12" spans="2:8" s="9" customFormat="1" ht="15" customHeight="1" x14ac:dyDescent="0.25">
      <c r="B12" s="8" t="s">
        <v>15</v>
      </c>
      <c r="C12" s="15">
        <f>SUM(C13:C20)</f>
        <v>0</v>
      </c>
      <c r="D12" s="16">
        <f>SUM(D13:D20)</f>
        <v>0</v>
      </c>
      <c r="E12" s="15">
        <f t="shared" si="0"/>
        <v>0</v>
      </c>
      <c r="F12" s="16">
        <f>SUM(F13:F20)</f>
        <v>0</v>
      </c>
      <c r="G12" s="15">
        <f>SUM(G13:G20)</f>
        <v>0</v>
      </c>
      <c r="H12" s="14">
        <f t="shared" si="1"/>
        <v>0</v>
      </c>
    </row>
    <row r="13" spans="2:8" ht="15" customHeight="1" x14ac:dyDescent="0.25">
      <c r="B13" s="6" t="s">
        <v>16</v>
      </c>
      <c r="C13" s="17">
        <v>0</v>
      </c>
      <c r="D13" s="18">
        <v>0</v>
      </c>
      <c r="E13" s="19">
        <f t="shared" si="0"/>
        <v>0</v>
      </c>
      <c r="F13" s="18">
        <v>0</v>
      </c>
      <c r="G13" s="17">
        <v>0</v>
      </c>
      <c r="H13" s="20">
        <f t="shared" si="1"/>
        <v>0</v>
      </c>
    </row>
    <row r="14" spans="2:8" ht="15" customHeight="1" x14ac:dyDescent="0.25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5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5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5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5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5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5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5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5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5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5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5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5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5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5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5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5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5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5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5" customHeight="1" x14ac:dyDescent="0.25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5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5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5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5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3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3">
      <c r="B39" s="5" t="s">
        <v>41</v>
      </c>
      <c r="C39" s="24">
        <f>SUM(C37,C36,C35,C33,C28,C25,C21,C12,C9)</f>
        <v>3061560</v>
      </c>
      <c r="D39" s="25">
        <f>SUM(D37,D36,D35,D33,D28,D25,D9,D12,D21)</f>
        <v>0</v>
      </c>
      <c r="E39" s="24">
        <f t="shared" si="0"/>
        <v>3061560</v>
      </c>
      <c r="F39" s="25">
        <f>SUM(F37,F36,F35,F33,F28,F25,F21,F12,F9)</f>
        <v>417920</v>
      </c>
      <c r="G39" s="24">
        <f>SUM(G37,G36,G35,G33,G28,G25,G21,G12,G9)</f>
        <v>500000</v>
      </c>
      <c r="H39" s="26">
        <f t="shared" si="1"/>
        <v>2643640</v>
      </c>
    </row>
    <row r="41" spans="2:8" s="27" customFormat="1" ht="15" customHeight="1" x14ac:dyDescent="0.25"/>
    <row r="42" spans="2:8" s="27" customFormat="1" ht="15" customHeight="1" x14ac:dyDescent="0.25"/>
    <row r="43" spans="2:8" s="27" customFormat="1" ht="15" customHeight="1" x14ac:dyDescent="0.25"/>
    <row r="44" spans="2:8" s="27" customFormat="1" ht="15" customHeight="1" x14ac:dyDescent="0.25"/>
    <row r="45" spans="2:8" s="27" customFormat="1" ht="15" customHeight="1" x14ac:dyDescent="0.25">
      <c r="B45" s="27" t="s">
        <v>44</v>
      </c>
      <c r="F45" s="27" t="s">
        <v>45</v>
      </c>
    </row>
    <row r="46" spans="2:8" s="27" customFormat="1" ht="15" customHeight="1" x14ac:dyDescent="0.25">
      <c r="B46" s="27" t="s">
        <v>46</v>
      </c>
      <c r="F46" s="27" t="s">
        <v>47</v>
      </c>
    </row>
    <row r="47" spans="2:8" s="27" customFormat="1" ht="15" customHeight="1" x14ac:dyDescent="0.25"/>
    <row r="48" spans="2:8" s="27" customFormat="1" ht="15" customHeight="1" x14ac:dyDescent="0.25"/>
    <row r="49" s="27" customFormat="1" ht="15" customHeight="1" x14ac:dyDescent="0.25"/>
    <row r="50" s="27" customFormat="1" ht="15" customHeight="1" x14ac:dyDescent="0.25"/>
    <row r="51" s="27" customFormat="1" ht="15" customHeight="1" x14ac:dyDescent="0.25"/>
    <row r="52" s="27" customFormat="1" ht="15" customHeight="1" x14ac:dyDescent="0.25"/>
    <row r="53" s="27" customFormat="1" ht="15" customHeight="1" x14ac:dyDescent="0.25"/>
    <row r="54" s="27" customFormat="1" ht="15" customHeight="1" x14ac:dyDescent="0.25"/>
    <row r="55" s="27" customFormat="1" ht="15" customHeight="1" x14ac:dyDescent="0.25"/>
    <row r="56" s="27" customFormat="1" ht="15" customHeight="1" x14ac:dyDescent="0.25"/>
    <row r="57" s="27" customFormat="1" ht="15" customHeight="1" x14ac:dyDescent="0.25"/>
    <row r="58" s="27" customFormat="1" ht="15" customHeight="1" x14ac:dyDescent="0.25"/>
    <row r="59" s="27" customFormat="1" ht="15" customHeight="1" x14ac:dyDescent="0.25"/>
    <row r="60" s="27" customFormat="1" ht="15" customHeight="1" x14ac:dyDescent="0.25"/>
    <row r="61" s="27" customFormat="1" ht="15" customHeight="1" x14ac:dyDescent="0.25"/>
    <row r="62" s="27" customFormat="1" ht="15" customHeight="1" x14ac:dyDescent="0.25"/>
    <row r="63" s="27" customFormat="1" ht="15" customHeight="1" x14ac:dyDescent="0.25"/>
    <row r="64" s="27" customFormat="1" ht="15" customHeight="1" x14ac:dyDescent="0.25"/>
    <row r="65" s="27" customFormat="1" ht="15" customHeight="1" x14ac:dyDescent="0.25"/>
    <row r="66" s="27" customFormat="1" ht="15" customHeight="1" x14ac:dyDescent="0.25"/>
    <row r="67" s="27" customFormat="1" ht="15" customHeight="1" x14ac:dyDescent="0.25"/>
    <row r="68" s="27" customFormat="1" ht="15" customHeight="1" x14ac:dyDescent="0.25"/>
    <row r="69" s="27" customFormat="1" ht="15" customHeight="1" x14ac:dyDescent="0.25"/>
    <row r="70" s="27" customFormat="1" ht="15" customHeight="1" x14ac:dyDescent="0.25"/>
    <row r="71" s="27" customFormat="1" ht="15" customHeight="1" x14ac:dyDescent="0.25"/>
    <row r="72" s="27" customFormat="1" ht="15" customHeight="1" x14ac:dyDescent="0.25"/>
    <row r="73" s="27" customFormat="1" ht="15" customHeight="1" x14ac:dyDescent="0.25"/>
    <row r="74" s="27" customFormat="1" ht="15" customHeight="1" x14ac:dyDescent="0.25"/>
    <row r="75" s="27" customFormat="1" ht="15" customHeight="1" x14ac:dyDescent="0.25"/>
    <row r="76" s="27" customFormat="1" ht="15" customHeight="1" x14ac:dyDescent="0.25"/>
    <row r="77" s="27" customFormat="1" ht="15" customHeight="1" x14ac:dyDescent="0.25"/>
    <row r="78" s="27" customFormat="1" ht="15" customHeight="1" x14ac:dyDescent="0.25"/>
    <row r="79" s="27" customFormat="1" ht="15" customHeight="1" x14ac:dyDescent="0.25"/>
    <row r="80" s="27" customFormat="1" ht="15" customHeight="1" x14ac:dyDescent="0.25"/>
    <row r="81" s="27" customFormat="1" ht="15" customHeight="1" x14ac:dyDescent="0.25"/>
    <row r="82" s="27" customFormat="1" ht="15" customHeight="1" x14ac:dyDescent="0.25"/>
    <row r="83" s="27" customFormat="1" ht="15" customHeight="1" x14ac:dyDescent="0.25"/>
    <row r="84" s="27" customFormat="1" ht="15" customHeight="1" x14ac:dyDescent="0.25"/>
    <row r="85" s="27" customFormat="1" ht="15" customHeight="1" x14ac:dyDescent="0.25"/>
    <row r="86" s="27" customFormat="1" ht="15" customHeight="1" x14ac:dyDescent="0.25"/>
    <row r="87" s="27" customFormat="1" ht="15" customHeight="1" x14ac:dyDescent="0.25"/>
    <row r="88" s="27" customFormat="1" ht="15" customHeight="1" x14ac:dyDescent="0.25"/>
    <row r="89" s="27" customFormat="1" ht="15" customHeight="1" x14ac:dyDescent="0.25"/>
    <row r="90" s="27" customFormat="1" ht="15" customHeight="1" x14ac:dyDescent="0.25"/>
    <row r="91" s="27" customFormat="1" ht="15" customHeight="1" x14ac:dyDescent="0.25"/>
    <row r="92" s="27" customFormat="1" ht="15" customHeight="1" x14ac:dyDescent="0.25"/>
    <row r="93" s="27" customFormat="1" ht="15" customHeight="1" x14ac:dyDescent="0.25"/>
    <row r="94" s="27" customFormat="1" ht="15" customHeight="1" x14ac:dyDescent="0.25"/>
    <row r="95" s="27" customFormat="1" ht="15" customHeight="1" x14ac:dyDescent="0.25"/>
    <row r="96" s="27" customFormat="1" ht="15" customHeight="1" x14ac:dyDescent="0.25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0866141732283472" right="0.70866141732283472" top="0.74803149606299213" bottom="0.74803149606299213" header="0.31496062992125984" footer="0.31496062992125984"/>
  <pageSetup scale="7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EIP_CP</vt:lpstr>
      <vt:lpstr>EIP_CP!Área_de_impresión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Luis Oscar  Briones Alonso</cp:lastModifiedBy>
  <cp:lastPrinted>2025-02-05T16:18:35Z</cp:lastPrinted>
  <dcterms:created xsi:type="dcterms:W3CDTF">2019-12-16T16:57:10Z</dcterms:created>
  <dcterms:modified xsi:type="dcterms:W3CDTF">2025-02-05T16:19:56Z</dcterms:modified>
</cp:coreProperties>
</file>